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90" windowWidth="11400" windowHeight="5445" activeTab="3"/>
  </bookViews>
  <sheets>
    <sheet name="liste" sheetId="1" r:id="rId1"/>
    <sheet name="karne" sheetId="2" r:id="rId2"/>
    <sheet name="düşeyara" sheetId="3" r:id="rId3"/>
    <sheet name="Sayfa4" sheetId="4" r:id="rId4"/>
  </sheets>
  <calcPr calcId="144525"/>
</workbook>
</file>

<file path=xl/calcChain.xml><?xml version="1.0" encoding="utf-8"?>
<calcChain xmlns="http://schemas.openxmlformats.org/spreadsheetml/2006/main">
  <c r="D5" i="3" l="1"/>
  <c r="D6" i="3"/>
  <c r="D7" i="3"/>
  <c r="D8" i="3"/>
  <c r="D9" i="3"/>
  <c r="D10" i="3"/>
  <c r="D11" i="3"/>
  <c r="D12" i="3"/>
  <c r="D4" i="3"/>
  <c r="D3" i="3"/>
  <c r="D2" i="3"/>
  <c r="E2" i="4"/>
  <c r="A9" i="1"/>
  <c r="B5" i="2"/>
  <c r="B6" i="2"/>
  <c r="B4" i="2"/>
</calcChain>
</file>

<file path=xl/sharedStrings.xml><?xml version="1.0" encoding="utf-8"?>
<sst xmlns="http://schemas.openxmlformats.org/spreadsheetml/2006/main" count="52" uniqueCount="35">
  <si>
    <t>Okul No</t>
  </si>
  <si>
    <t>Adı Soyadı</t>
  </si>
  <si>
    <t>sınfı</t>
  </si>
  <si>
    <t>başarı durumu</t>
  </si>
  <si>
    <t>Yakup Gökler</t>
  </si>
  <si>
    <t>Ezgi uzun</t>
  </si>
  <si>
    <t>murat deniz</t>
  </si>
  <si>
    <t>hülya toprak</t>
  </si>
  <si>
    <t>1-a</t>
  </si>
  <si>
    <t>1-c</t>
  </si>
  <si>
    <t>2-b</t>
  </si>
  <si>
    <t>3-a</t>
  </si>
  <si>
    <t>başarılı</t>
  </si>
  <si>
    <t>başarısız</t>
  </si>
  <si>
    <t>2012-2013 yılı karnesi</t>
  </si>
  <si>
    <t>Sınıfı</t>
  </si>
  <si>
    <t>Başarı Durumu</t>
  </si>
  <si>
    <t>Tarih</t>
  </si>
  <si>
    <t>Adet</t>
  </si>
  <si>
    <t>Model</t>
  </si>
  <si>
    <t>Fiyat</t>
  </si>
  <si>
    <t>Tutar</t>
  </si>
  <si>
    <t>A Tipi</t>
  </si>
  <si>
    <t>B Tipi</t>
  </si>
  <si>
    <t>C Tipi</t>
  </si>
  <si>
    <t>model</t>
  </si>
  <si>
    <t>Birim Fiyat</t>
  </si>
  <si>
    <t>Derece</t>
  </si>
  <si>
    <t>Açıklama</t>
  </si>
  <si>
    <t>Dondurucu Soğuk</t>
  </si>
  <si>
    <t>Çok Soğuk</t>
  </si>
  <si>
    <t>Soğuk</t>
  </si>
  <si>
    <t>Normal</t>
  </si>
  <si>
    <t>Sıcak</t>
  </si>
  <si>
    <t>Çok Sıcak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</si>
</sst>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Arial"/>
      <family val="2"/>
      <charset val="162"/>
    </font>
    <font>
      <b/>
      <sz val="12"/>
      <color theme="1"/>
      <name val="Arial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C10" sqref="C10"/>
    </sheetView>
  </sheetViews>
  <sheetFormatPr defaultRowHeight="15" x14ac:dyDescent="0.2"/>
  <cols>
    <col min="2" max="2" width="14.21875" customWidth="1"/>
    <col min="3" max="3" width="9.21875" customWidth="1"/>
    <col min="4" max="4" width="11.88671875" bestFit="1" customWidth="1"/>
  </cols>
  <sheetData>
    <row r="1" spans="1:4" x14ac:dyDescent="0.2">
      <c r="A1" t="s">
        <v>0</v>
      </c>
      <c r="B1" t="s">
        <v>1</v>
      </c>
      <c r="C1" t="s">
        <v>2</v>
      </c>
      <c r="D1" t="s">
        <v>3</v>
      </c>
    </row>
    <row r="2" spans="1:4" x14ac:dyDescent="0.2">
      <c r="A2">
        <v>958</v>
      </c>
      <c r="B2" t="s">
        <v>4</v>
      </c>
      <c r="C2" t="s">
        <v>8</v>
      </c>
      <c r="D2" t="s">
        <v>12</v>
      </c>
    </row>
    <row r="3" spans="1:4" x14ac:dyDescent="0.2">
      <c r="A3">
        <v>935</v>
      </c>
      <c r="B3" t="s">
        <v>5</v>
      </c>
      <c r="C3" t="s">
        <v>9</v>
      </c>
      <c r="D3" t="s">
        <v>13</v>
      </c>
    </row>
    <row r="4" spans="1:4" x14ac:dyDescent="0.2">
      <c r="A4">
        <v>949</v>
      </c>
      <c r="B4" t="s">
        <v>6</v>
      </c>
      <c r="C4" t="s">
        <v>10</v>
      </c>
      <c r="D4" t="s">
        <v>12</v>
      </c>
    </row>
    <row r="5" spans="1:4" x14ac:dyDescent="0.2">
      <c r="A5">
        <v>984</v>
      </c>
      <c r="B5" t="s">
        <v>7</v>
      </c>
      <c r="C5" t="s">
        <v>11</v>
      </c>
      <c r="D5" t="s">
        <v>12</v>
      </c>
    </row>
    <row r="9" spans="1:4" x14ac:dyDescent="0.2">
      <c r="A9" t="str">
        <f>HLOOKUP("sınfı",A1:D5,5,TRUE)</f>
        <v>3-a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8" sqref="B8"/>
    </sheetView>
  </sheetViews>
  <sheetFormatPr defaultRowHeight="15" x14ac:dyDescent="0.2"/>
  <cols>
    <col min="1" max="1" width="18.109375" bestFit="1" customWidth="1"/>
    <col min="2" max="2" width="19" customWidth="1"/>
  </cols>
  <sheetData>
    <row r="1" spans="1:3" ht="15.75" x14ac:dyDescent="0.25">
      <c r="A1" s="2" t="s">
        <v>14</v>
      </c>
      <c r="B1" s="2"/>
      <c r="C1" s="2"/>
    </row>
    <row r="3" spans="1:3" x14ac:dyDescent="0.2">
      <c r="A3" s="3" t="s">
        <v>0</v>
      </c>
      <c r="B3" s="3">
        <v>949</v>
      </c>
    </row>
    <row r="4" spans="1:3" x14ac:dyDescent="0.2">
      <c r="A4" s="3" t="s">
        <v>1</v>
      </c>
      <c r="B4" s="3" t="str">
        <f>VLOOKUP(B3,liste!A1:D5,2,FALSE)</f>
        <v>murat deniz</v>
      </c>
    </row>
    <row r="5" spans="1:3" x14ac:dyDescent="0.2">
      <c r="A5" s="3" t="s">
        <v>15</v>
      </c>
      <c r="B5" s="3" t="str">
        <f>VLOOKUP(B3,liste!A1:D6,3,FALSE)</f>
        <v>2-b</v>
      </c>
    </row>
    <row r="6" spans="1:3" x14ac:dyDescent="0.2">
      <c r="A6" s="3" t="s">
        <v>16</v>
      </c>
      <c r="B6" s="3" t="str">
        <f>VLOOKUP(B3,liste!A1:D7,4,FALSE)</f>
        <v>başarılı</v>
      </c>
    </row>
  </sheetData>
  <mergeCells count="1">
    <mergeCell ref="A1:C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E19" sqref="E19"/>
    </sheetView>
  </sheetViews>
  <sheetFormatPr defaultRowHeight="15" x14ac:dyDescent="0.2"/>
  <cols>
    <col min="1" max="1" width="9.88671875" bestFit="1" customWidth="1"/>
  </cols>
  <sheetData>
    <row r="1" spans="1:8" x14ac:dyDescent="0.2">
      <c r="A1" s="3" t="s">
        <v>17</v>
      </c>
      <c r="B1" s="3" t="s">
        <v>18</v>
      </c>
      <c r="C1" s="3" t="s">
        <v>19</v>
      </c>
      <c r="D1" s="3" t="s">
        <v>20</v>
      </c>
      <c r="E1" s="3" t="s">
        <v>21</v>
      </c>
      <c r="G1" s="3" t="s">
        <v>25</v>
      </c>
      <c r="H1" s="3" t="s">
        <v>26</v>
      </c>
    </row>
    <row r="2" spans="1:8" x14ac:dyDescent="0.2">
      <c r="A2" s="4">
        <v>40575</v>
      </c>
      <c r="B2" s="3">
        <v>1</v>
      </c>
      <c r="C2" s="3" t="s">
        <v>22</v>
      </c>
      <c r="D2" s="3">
        <f>VLOOKUP(C2,$G$2:$H$4,2,FALSE)</f>
        <v>10</v>
      </c>
      <c r="E2" s="3"/>
      <c r="G2" s="3" t="s">
        <v>22</v>
      </c>
      <c r="H2" s="3">
        <v>10</v>
      </c>
    </row>
    <row r="3" spans="1:8" x14ac:dyDescent="0.2">
      <c r="A3" s="4">
        <v>40604</v>
      </c>
      <c r="B3" s="3">
        <v>2</v>
      </c>
      <c r="C3" s="3" t="s">
        <v>23</v>
      </c>
      <c r="D3" s="3">
        <f>VLOOKUP(C3,$G$2:$H$4,2,FALSE)</f>
        <v>20</v>
      </c>
      <c r="E3" s="3"/>
      <c r="G3" s="3" t="s">
        <v>23</v>
      </c>
      <c r="H3" s="3">
        <v>20</v>
      </c>
    </row>
    <row r="4" spans="1:8" x14ac:dyDescent="0.2">
      <c r="A4" s="4">
        <v>40633</v>
      </c>
      <c r="B4" s="3">
        <v>3</v>
      </c>
      <c r="C4" s="3" t="s">
        <v>24</v>
      </c>
      <c r="D4" s="3">
        <f>VLOOKUP(C4,$G$2:$H$4,2,FALSE)</f>
        <v>30</v>
      </c>
      <c r="E4" s="3"/>
      <c r="G4" s="3" t="s">
        <v>24</v>
      </c>
      <c r="H4" s="3">
        <v>30</v>
      </c>
    </row>
    <row r="5" spans="1:8" x14ac:dyDescent="0.2">
      <c r="A5" s="4">
        <v>40662</v>
      </c>
      <c r="B5" s="3">
        <v>4</v>
      </c>
      <c r="C5" s="3" t="s">
        <v>23</v>
      </c>
      <c r="D5" s="3">
        <f t="shared" ref="D5:D12" si="0">VLOOKUP(C5,$G$2:$H$4,2,FALSE)</f>
        <v>20</v>
      </c>
      <c r="E5" s="3"/>
    </row>
    <row r="6" spans="1:8" x14ac:dyDescent="0.2">
      <c r="A6" s="4">
        <v>40691</v>
      </c>
      <c r="B6" s="3">
        <v>5</v>
      </c>
      <c r="C6" s="3" t="s">
        <v>22</v>
      </c>
      <c r="D6" s="3">
        <f t="shared" si="0"/>
        <v>10</v>
      </c>
      <c r="E6" s="3"/>
    </row>
    <row r="7" spans="1:8" x14ac:dyDescent="0.2">
      <c r="A7" s="4">
        <v>40720</v>
      </c>
      <c r="B7" s="3">
        <v>3</v>
      </c>
      <c r="C7" s="3" t="s">
        <v>24</v>
      </c>
      <c r="D7" s="3">
        <f t="shared" si="0"/>
        <v>30</v>
      </c>
      <c r="E7" s="3"/>
    </row>
    <row r="8" spans="1:8" x14ac:dyDescent="0.2">
      <c r="A8" s="4">
        <v>40749</v>
      </c>
      <c r="B8" s="3">
        <v>2</v>
      </c>
      <c r="C8" s="3" t="s">
        <v>23</v>
      </c>
      <c r="D8" s="3">
        <f t="shared" si="0"/>
        <v>20</v>
      </c>
      <c r="E8" s="3"/>
    </row>
    <row r="9" spans="1:8" x14ac:dyDescent="0.2">
      <c r="A9" s="4">
        <v>40778</v>
      </c>
      <c r="B9" s="3">
        <v>6</v>
      </c>
      <c r="C9" s="3" t="s">
        <v>22</v>
      </c>
      <c r="D9" s="3">
        <f t="shared" si="0"/>
        <v>10</v>
      </c>
      <c r="E9" s="3"/>
    </row>
    <row r="10" spans="1:8" x14ac:dyDescent="0.2">
      <c r="A10" s="4">
        <v>40807</v>
      </c>
      <c r="B10" s="3">
        <v>8</v>
      </c>
      <c r="C10" s="3" t="s">
        <v>23</v>
      </c>
      <c r="D10" s="3">
        <f t="shared" si="0"/>
        <v>20</v>
      </c>
      <c r="E10" s="3"/>
    </row>
    <row r="11" spans="1:8" x14ac:dyDescent="0.2">
      <c r="A11" s="4">
        <v>40836</v>
      </c>
      <c r="B11" s="3">
        <v>9</v>
      </c>
      <c r="C11" s="3" t="s">
        <v>24</v>
      </c>
      <c r="D11" s="3">
        <f t="shared" si="0"/>
        <v>30</v>
      </c>
      <c r="E11" s="3"/>
    </row>
    <row r="12" spans="1:8" x14ac:dyDescent="0.2">
      <c r="A12" s="4">
        <v>40865</v>
      </c>
      <c r="B12" s="3">
        <v>3</v>
      </c>
      <c r="C12" s="3" t="s">
        <v>23</v>
      </c>
      <c r="D12" s="3">
        <f t="shared" si="0"/>
        <v>20</v>
      </c>
      <c r="E12" s="3"/>
    </row>
    <row r="13" spans="1:8" x14ac:dyDescent="0.2">
      <c r="D13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E7" sqref="E7"/>
    </sheetView>
  </sheetViews>
  <sheetFormatPr defaultRowHeight="15" x14ac:dyDescent="0.2"/>
  <cols>
    <col min="1" max="1" width="8.88671875" style="1"/>
    <col min="2" max="2" width="14.88671875" bestFit="1" customWidth="1"/>
    <col min="5" max="5" width="14.88671875" bestFit="1" customWidth="1"/>
  </cols>
  <sheetData>
    <row r="1" spans="1:5" x14ac:dyDescent="0.2">
      <c r="A1" s="6" t="s">
        <v>27</v>
      </c>
      <c r="B1" s="7" t="s">
        <v>28</v>
      </c>
      <c r="D1" s="3" t="s">
        <v>27</v>
      </c>
      <c r="E1" s="3" t="s">
        <v>28</v>
      </c>
    </row>
    <row r="2" spans="1:5" x14ac:dyDescent="0.2">
      <c r="A2" s="5">
        <v>-20</v>
      </c>
      <c r="B2" s="3" t="s">
        <v>29</v>
      </c>
      <c r="D2" s="3">
        <v>-15</v>
      </c>
      <c r="E2" s="3" t="str">
        <f>VLOOKUP(D2,A2:B7,2,TRUE)</f>
        <v>Dondurucu Soğuk</v>
      </c>
    </row>
    <row r="3" spans="1:5" x14ac:dyDescent="0.2">
      <c r="A3" s="5">
        <v>-5</v>
      </c>
      <c r="B3" s="3" t="s">
        <v>30</v>
      </c>
    </row>
    <row r="4" spans="1:5" x14ac:dyDescent="0.2">
      <c r="A4" s="5">
        <v>0</v>
      </c>
      <c r="B4" s="3" t="s">
        <v>31</v>
      </c>
    </row>
    <row r="5" spans="1:5" x14ac:dyDescent="0.2">
      <c r="A5" s="5">
        <v>20</v>
      </c>
      <c r="B5" s="3" t="s">
        <v>32</v>
      </c>
    </row>
    <row r="6" spans="1:5" x14ac:dyDescent="0.2">
      <c r="A6" s="5">
        <v>30</v>
      </c>
      <c r="B6" s="3" t="s">
        <v>33</v>
      </c>
    </row>
    <row r="7" spans="1:5" x14ac:dyDescent="0.2">
      <c r="A7" s="5">
        <v>40</v>
      </c>
      <c r="B7" s="3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4</vt:i4>
      </vt:variant>
    </vt:vector>
  </HeadingPairs>
  <TitlesOfParts>
    <vt:vector size="4" baseType="lpstr">
      <vt:lpstr>liste</vt:lpstr>
      <vt:lpstr>karne</vt:lpstr>
      <vt:lpstr>düşeyara</vt:lpstr>
      <vt:lpstr>Sayfa4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andemfatos</dc:creator>
  <cp:lastModifiedBy>andemfatos</cp:lastModifiedBy>
  <dcterms:created xsi:type="dcterms:W3CDTF">2013-03-15T15:41:26Z</dcterms:created>
  <dcterms:modified xsi:type="dcterms:W3CDTF">2013-03-15T20:09:43Z</dcterms:modified>
</cp:coreProperties>
</file>